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12-2026 PREHRAMBENI PROIZVODI-GRUPE/"/>
    </mc:Choice>
  </mc:AlternateContent>
  <xr:revisionPtr revIDLastSave="42" documentId="13_ncr:1_{74CA1E1F-D801-486F-A1B4-09DF569866D4}" xr6:coauthVersionLast="47" xr6:coauthVersionMax="47" xr10:uidLastSave="{58A5952B-8D1F-45E4-8063-F4ADD8F335AF}"/>
  <bookViews>
    <workbookView xWindow="-120" yWindow="-120" windowWidth="29040" windowHeight="15720" xr2:uid="{D9E3CCCE-A6CE-4153-99F7-A7FB88A3B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 s="1"/>
  <c r="G15" i="1" l="1"/>
  <c r="G17" i="1"/>
  <c r="G16" i="1" a="1"/>
  <c r="G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<sst xmlns="http://schemas.openxmlformats.org/spreadsheetml/2006/main" count="35" uniqueCount="28">
  <si>
    <t>Cijena ponude (bez PDV-a)</t>
  </si>
  <si>
    <t>PDV</t>
  </si>
  <si>
    <t>Cijena ponude (s PDV-om)</t>
  </si>
  <si>
    <t>Jedinična cijena (bez PDV-a)</t>
  </si>
  <si>
    <t>Ukupna cijena (bez PDV-a)</t>
  </si>
  <si>
    <t>RB</t>
  </si>
  <si>
    <t>Jedinica mjere</t>
  </si>
  <si>
    <t>Prilog 2</t>
  </si>
  <si>
    <t xml:space="preserve">TROŠKOVNIK </t>
  </si>
  <si>
    <t>UKUPNO</t>
  </si>
  <si>
    <t>Ime i prezime odgovorne osobe ponuditelja:</t>
  </si>
  <si>
    <t>Mjesto i datum:</t>
  </si>
  <si>
    <t>Pečat i potpis:</t>
  </si>
  <si>
    <r>
      <t xml:space="preserve">DODATNE NAPOMENE PONUDITELJA </t>
    </r>
    <r>
      <rPr>
        <sz val="10"/>
        <color theme="1"/>
        <rFont val="Arial Narrow"/>
        <family val="2"/>
        <charset val="238"/>
      </rPr>
      <t>(ostali detalji i specifičnosti značajni za potrebe ovog Poziva)</t>
    </r>
    <r>
      <rPr>
        <b/>
        <sz val="10"/>
        <color theme="1"/>
        <rFont val="Arial Narrow"/>
        <family val="2"/>
        <charset val="238"/>
      </rPr>
      <t xml:space="preserve">: </t>
    </r>
  </si>
  <si>
    <t>Kom.</t>
  </si>
  <si>
    <t>Mlijeko, trajno,  1l , 2,8% m.m, rok trajanja min.60 dana</t>
  </si>
  <si>
    <t>Mlijeko bez laktoze, trajno 1l, rok trajanja min.60 dana</t>
  </si>
  <si>
    <t>Jogurt tekući, čašica,  200g, masnoća min.2,8 %</t>
  </si>
  <si>
    <t>Mliječni namaz, 70 g, svježi kremasti sir, pojedinačno pakiran</t>
  </si>
  <si>
    <t>Maslac, 250g, rok trajanja min.60dana</t>
  </si>
  <si>
    <t>Puding, vanilija, 125g, rok trajanja min.10 dana</t>
  </si>
  <si>
    <t>Puding, čokolada, 125g, rok trajanja min.10 dana</t>
  </si>
  <si>
    <t>Zobeno mlijeko, 1l, biljni napitak od zobi, bez dodanog šećera</t>
  </si>
  <si>
    <t>Ukupna okvirna planska količina</t>
  </si>
  <si>
    <t xml:space="preserve"> Upisati ponuđeno pakiranje ukoliko je drugačije od navedenog u stupcu B</t>
  </si>
  <si>
    <t xml:space="preserve">OPIS STAVKE
</t>
  </si>
  <si>
    <t xml:space="preserve">Predmet nabave: Prehrambeni proizvodi         Grupa 1:Mlijeko i mliječni proizvodi </t>
  </si>
  <si>
    <t>Evidencijski broj nabave:  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</si>
</sst>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rgb="FF000000"/>
      <name val="Aptos"/>
      <family val="2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Aptos"/>
      <family val="2"/>
      <charset val="238"/>
    </font>
    <font>
      <b/>
      <sz val="11"/>
      <color theme="1"/>
      <name val="Aptos"/>
      <family val="2"/>
      <charset val="238"/>
    </font>
    <font>
      <b/>
      <sz val="11"/>
      <color theme="1"/>
      <name val="Arial Narrow"/>
      <family val="2"/>
      <charset val="238"/>
    </font>
    <font>
      <sz val="8"/>
      <name val="MS Sans Serif"/>
      <charset val="1"/>
    </font>
    <font>
      <sz val="11"/>
      <color indexed="8"/>
      <name val="Calibri"/>
      <family val="2"/>
      <charset val="238"/>
    </font>
    <font>
      <b/>
      <sz val="9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Alignment="0">
      <alignment vertical="top" wrapText="1"/>
      <protection locked="0"/>
    </xf>
    <xf numFmtId="0" fontId="11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0" xfId="0" applyFont="1"/>
    <xf numFmtId="0" fontId="2" fillId="0" borderId="0" xfId="0" applyFont="1"/>
    <xf numFmtId="0" fontId="4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</cellXfs>
  <cellStyles count="3">
    <cellStyle name="Normal 2" xfId="1" xr:uid="{85A409F3-A8C5-4B95-9B05-842FA138A4F4}"/>
    <cellStyle name="Normalno" xfId="0" builtinId="0"/>
    <cellStyle name="Normalno 2" xfId="2" xr:uid="{DE4F1072-88F3-4EAC-AFB4-AB91EDC65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sheetPr>
    <pageSetUpPr fitToPage="1"/>
  </sheetPr>
  <dimension ref="A1:H31"/>
  <sheetViews>
    <sheetView tabSelected="1" zoomScaleNormal="100" workbookViewId="0">
      <selection activeCell="A15" sqref="A15:F15"/>
    </sheetView>
  </sheetViews>
  <sheetFormatPr defaultRowHeight="15" x14ac:dyDescent="0.25"/>
  <cols>
    <col min="1" max="1" width="4" customWidth="1"/>
    <col min="2" max="2" width="60" customWidth="1"/>
    <col min="3" max="3" width="11.28515625" customWidth="1"/>
    <col min="4" max="4" width="18.140625" customWidth="1"/>
    <col min="5" max="5" width="11.28515625" customWidth="1"/>
    <col min="6" max="8" width="12.5703125" customWidth="1"/>
  </cols>
  <sheetData>
    <row r="1" spans="1:8" ht="12" customHeight="1" x14ac:dyDescent="0.25">
      <c r="A1" s="26" t="s">
        <v>7</v>
      </c>
      <c r="B1" s="26"/>
      <c r="C1" s="26"/>
      <c r="D1" s="26"/>
      <c r="E1" s="26"/>
      <c r="F1" s="26"/>
      <c r="G1" s="26"/>
      <c r="H1" s="26"/>
    </row>
    <row r="2" spans="1:8" ht="15" customHeight="1" x14ac:dyDescent="0.25">
      <c r="A2" s="42" t="s">
        <v>8</v>
      </c>
      <c r="B2" s="43"/>
      <c r="C2" s="43"/>
      <c r="D2" s="43"/>
      <c r="E2" s="43"/>
      <c r="F2" s="43"/>
      <c r="G2" s="43"/>
      <c r="H2" s="43"/>
    </row>
    <row r="3" spans="1:8" ht="15" customHeight="1" x14ac:dyDescent="0.25">
      <c r="A3" s="44" t="s">
        <v>26</v>
      </c>
      <c r="B3" s="45"/>
      <c r="C3" s="45"/>
      <c r="D3" s="45"/>
      <c r="E3" s="45"/>
      <c r="F3" s="45"/>
      <c r="G3" s="45"/>
      <c r="H3" s="46"/>
    </row>
    <row r="4" spans="1:8" ht="15" customHeight="1" x14ac:dyDescent="0.25">
      <c r="A4" s="44" t="s">
        <v>27</v>
      </c>
      <c r="B4" s="42"/>
      <c r="C4" s="42"/>
      <c r="D4" s="42"/>
      <c r="E4" s="42"/>
      <c r="F4" s="42"/>
      <c r="G4" s="42"/>
      <c r="H4" s="57"/>
    </row>
    <row r="5" spans="1:8" ht="54" x14ac:dyDescent="0.25">
      <c r="A5" s="5" t="s">
        <v>5</v>
      </c>
      <c r="B5" s="1" t="s">
        <v>25</v>
      </c>
      <c r="C5" s="1" t="s">
        <v>6</v>
      </c>
      <c r="D5" s="14" t="s">
        <v>24</v>
      </c>
      <c r="E5" s="1" t="s">
        <v>23</v>
      </c>
      <c r="F5" s="1" t="s">
        <v>3</v>
      </c>
      <c r="G5" s="1" t="s">
        <v>4</v>
      </c>
      <c r="H5" s="1" t="s">
        <v>9</v>
      </c>
    </row>
    <row r="6" spans="1:8" x14ac:dyDescent="0.25">
      <c r="A6" s="2">
        <v>1</v>
      </c>
      <c r="B6" s="2">
        <v>2</v>
      </c>
      <c r="C6" s="2">
        <v>3</v>
      </c>
      <c r="D6" s="16">
        <v>4</v>
      </c>
      <c r="E6" s="2">
        <v>5</v>
      </c>
      <c r="F6" s="2">
        <v>6</v>
      </c>
      <c r="G6" s="2">
        <v>7</v>
      </c>
      <c r="H6" s="2">
        <v>8</v>
      </c>
    </row>
    <row r="7" spans="1:8" ht="12.75" customHeight="1" x14ac:dyDescent="0.25">
      <c r="A7" s="6">
        <v>1</v>
      </c>
      <c r="B7" s="20" t="s">
        <v>15</v>
      </c>
      <c r="C7" s="15" t="s">
        <v>14</v>
      </c>
      <c r="D7" s="11"/>
      <c r="E7" s="17">
        <v>1500</v>
      </c>
      <c r="F7" s="22">
        <v>0</v>
      </c>
      <c r="G7" s="23">
        <f>PRODUCT(E7:F7)</f>
        <v>0</v>
      </c>
      <c r="H7" s="23">
        <f>PRODUCT(G7*1.05)</f>
        <v>0</v>
      </c>
    </row>
    <row r="8" spans="1:8" ht="12.75" customHeight="1" x14ac:dyDescent="0.25">
      <c r="A8" s="6">
        <v>2</v>
      </c>
      <c r="B8" s="21" t="s">
        <v>16</v>
      </c>
      <c r="C8" s="15" t="s">
        <v>14</v>
      </c>
      <c r="D8" s="11"/>
      <c r="E8" s="12">
        <v>300</v>
      </c>
      <c r="F8" s="22">
        <v>0</v>
      </c>
      <c r="G8" s="23">
        <f t="shared" ref="G8:G14" si="0">PRODUCT(E8:F8)</f>
        <v>0</v>
      </c>
      <c r="H8" s="23">
        <f t="shared" ref="H8:H11" si="1">PRODUCT(G8*1.05)</f>
        <v>0</v>
      </c>
    </row>
    <row r="9" spans="1:8" ht="12.75" customHeight="1" x14ac:dyDescent="0.25">
      <c r="A9" s="6">
        <v>3</v>
      </c>
      <c r="B9" s="21" t="s">
        <v>17</v>
      </c>
      <c r="C9" s="15" t="s">
        <v>14</v>
      </c>
      <c r="D9" s="11"/>
      <c r="E9" s="18">
        <v>1400</v>
      </c>
      <c r="F9" s="22">
        <v>0</v>
      </c>
      <c r="G9" s="23">
        <f t="shared" si="0"/>
        <v>0</v>
      </c>
      <c r="H9" s="23">
        <f>PRODUCT(G9*1.25)</f>
        <v>0</v>
      </c>
    </row>
    <row r="10" spans="1:8" ht="12.75" customHeight="1" x14ac:dyDescent="0.25">
      <c r="A10" s="6">
        <v>4</v>
      </c>
      <c r="B10" s="21" t="s">
        <v>18</v>
      </c>
      <c r="C10" s="15" t="s">
        <v>14</v>
      </c>
      <c r="D10" s="11"/>
      <c r="E10" s="18">
        <v>500</v>
      </c>
      <c r="F10" s="22">
        <v>0</v>
      </c>
      <c r="G10" s="23">
        <f t="shared" si="0"/>
        <v>0</v>
      </c>
      <c r="H10" s="23">
        <f>PRODUCT(G10*1.25)</f>
        <v>0</v>
      </c>
    </row>
    <row r="11" spans="1:8" ht="12.75" customHeight="1" x14ac:dyDescent="0.25">
      <c r="A11" s="6">
        <v>5</v>
      </c>
      <c r="B11" s="21" t="s">
        <v>19</v>
      </c>
      <c r="C11" s="15" t="s">
        <v>14</v>
      </c>
      <c r="D11" s="11"/>
      <c r="E11" s="12">
        <v>30</v>
      </c>
      <c r="F11" s="22">
        <v>0</v>
      </c>
      <c r="G11" s="23">
        <f t="shared" si="0"/>
        <v>0</v>
      </c>
      <c r="H11" s="23">
        <f t="shared" si="1"/>
        <v>0</v>
      </c>
    </row>
    <row r="12" spans="1:8" ht="12.75" customHeight="1" x14ac:dyDescent="0.25">
      <c r="A12" s="6">
        <v>6</v>
      </c>
      <c r="B12" s="21" t="s">
        <v>20</v>
      </c>
      <c r="C12" s="15" t="s">
        <v>14</v>
      </c>
      <c r="D12" s="11"/>
      <c r="E12" s="13">
        <v>400</v>
      </c>
      <c r="F12" s="22">
        <v>0</v>
      </c>
      <c r="G12" s="23">
        <f t="shared" si="0"/>
        <v>0</v>
      </c>
      <c r="H12" s="23">
        <f>PRODUCT(G12*1.25)</f>
        <v>0</v>
      </c>
    </row>
    <row r="13" spans="1:8" ht="12.75" customHeight="1" x14ac:dyDescent="0.25">
      <c r="A13" s="6">
        <v>7</v>
      </c>
      <c r="B13" s="21" t="s">
        <v>21</v>
      </c>
      <c r="C13" s="15" t="s">
        <v>14</v>
      </c>
      <c r="D13" s="11"/>
      <c r="E13" s="13">
        <v>400</v>
      </c>
      <c r="F13" s="24">
        <v>0</v>
      </c>
      <c r="G13" s="23">
        <f t="shared" si="0"/>
        <v>0</v>
      </c>
      <c r="H13" s="23">
        <f>PRODUCT(G13*1.25)</f>
        <v>0</v>
      </c>
    </row>
    <row r="14" spans="1:8" ht="12.75" customHeight="1" thickBot="1" x14ac:dyDescent="0.3">
      <c r="A14" s="6">
        <v>8</v>
      </c>
      <c r="B14" s="21" t="s">
        <v>22</v>
      </c>
      <c r="C14" s="15" t="s">
        <v>14</v>
      </c>
      <c r="D14" s="7"/>
      <c r="E14" s="19">
        <v>200</v>
      </c>
      <c r="F14" s="24">
        <v>0</v>
      </c>
      <c r="G14" s="23">
        <f t="shared" si="0"/>
        <v>0</v>
      </c>
      <c r="H14" s="23">
        <f>PRODUCT(G14*1.25)</f>
        <v>0</v>
      </c>
    </row>
    <row r="15" spans="1:8" ht="12.75" customHeight="1" x14ac:dyDescent="0.25">
      <c r="A15" s="49" t="s">
        <v>0</v>
      </c>
      <c r="B15" s="50"/>
      <c r="C15" s="51"/>
      <c r="D15" s="50"/>
      <c r="E15" s="50"/>
      <c r="F15" s="52"/>
      <c r="G15" s="53">
        <f>SUM(G7:G14)</f>
        <v>0</v>
      </c>
      <c r="H15" s="54"/>
    </row>
    <row r="16" spans="1:8" ht="12.75" customHeight="1" x14ac:dyDescent="0.25">
      <c r="A16" s="36" t="s">
        <v>1</v>
      </c>
      <c r="B16" s="37"/>
      <c r="C16" s="37"/>
      <c r="D16" s="37"/>
      <c r="E16" s="37"/>
      <c r="F16" s="38"/>
      <c r="G16" s="55" cm="1">
        <f t="array" ref="G16">J17+SUM((H7:H14)-(G7:G14))</f>
        <v>0</v>
      </c>
      <c r="H16" s="56"/>
    </row>
    <row r="17" spans="1:8" ht="12.75" customHeight="1" thickBot="1" x14ac:dyDescent="0.3">
      <c r="A17" s="39" t="s">
        <v>2</v>
      </c>
      <c r="B17" s="40"/>
      <c r="C17" s="40"/>
      <c r="D17" s="40"/>
      <c r="E17" s="40"/>
      <c r="F17" s="41"/>
      <c r="G17" s="47">
        <f>SUM(H7:H14)</f>
        <v>0</v>
      </c>
      <c r="H17" s="4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9" t="s">
        <v>13</v>
      </c>
      <c r="C19" s="9"/>
      <c r="D19" s="9"/>
      <c r="E19" s="8"/>
      <c r="F19" s="8"/>
      <c r="G19" s="8"/>
      <c r="H19" s="8"/>
    </row>
    <row r="20" spans="1:8" ht="9.75" customHeight="1" x14ac:dyDescent="0.25">
      <c r="A20" s="27"/>
      <c r="B20" s="28"/>
      <c r="C20" s="28"/>
      <c r="D20" s="28"/>
      <c r="E20" s="28"/>
      <c r="F20" s="28"/>
      <c r="G20" s="28"/>
      <c r="H20" s="29"/>
    </row>
    <row r="21" spans="1:8" ht="9.75" customHeight="1" x14ac:dyDescent="0.25">
      <c r="A21" s="30"/>
      <c r="B21" s="31"/>
      <c r="C21" s="31"/>
      <c r="D21" s="31"/>
      <c r="E21" s="31"/>
      <c r="F21" s="31"/>
      <c r="G21" s="31"/>
      <c r="H21" s="32"/>
    </row>
    <row r="22" spans="1:8" ht="9.75" customHeight="1" x14ac:dyDescent="0.25">
      <c r="A22" s="33"/>
      <c r="B22" s="34"/>
      <c r="C22" s="34"/>
      <c r="D22" s="34"/>
      <c r="E22" s="34"/>
      <c r="F22" s="34"/>
      <c r="G22" s="34"/>
      <c r="H22" s="35"/>
    </row>
    <row r="23" spans="1:8" x14ac:dyDescent="0.25">
      <c r="A23" s="8"/>
      <c r="B23" s="8"/>
      <c r="C23" s="8"/>
      <c r="D23" s="8"/>
      <c r="E23" s="8"/>
      <c r="F23" s="8"/>
      <c r="G23" s="8"/>
      <c r="H23" s="8"/>
    </row>
    <row r="24" spans="1:8" x14ac:dyDescent="0.25">
      <c r="A24" s="8"/>
      <c r="B24" s="25" t="s">
        <v>11</v>
      </c>
      <c r="C24" s="25"/>
      <c r="D24" s="4"/>
      <c r="E24" s="10"/>
      <c r="F24" s="10"/>
      <c r="G24" s="10"/>
      <c r="H24" s="10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25" t="s">
        <v>10</v>
      </c>
      <c r="C26" s="25"/>
      <c r="D26" s="4"/>
      <c r="E26" s="10"/>
      <c r="F26" s="10"/>
      <c r="G26" s="10"/>
      <c r="H26" s="10"/>
    </row>
    <row r="27" spans="1:8" x14ac:dyDescent="0.25">
      <c r="A27" s="8"/>
      <c r="B27" s="4"/>
      <c r="C27" s="4"/>
      <c r="D27" s="4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25" t="s">
        <v>12</v>
      </c>
      <c r="C29" s="25"/>
      <c r="D29" s="4"/>
      <c r="E29" s="10"/>
      <c r="F29" s="10"/>
      <c r="G29" s="10"/>
      <c r="H29" s="10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ht="16.5" x14ac:dyDescent="0.3">
      <c r="A31" s="3"/>
      <c r="B31" s="3"/>
      <c r="C31" s="3"/>
      <c r="D31" s="3"/>
      <c r="E31" s="3"/>
      <c r="F31" s="3"/>
      <c r="G31" s="3"/>
      <c r="H31" s="3"/>
    </row>
  </sheetData>
  <mergeCells count="14">
    <mergeCell ref="B29:C29"/>
    <mergeCell ref="B24:C24"/>
    <mergeCell ref="A1:H1"/>
    <mergeCell ref="A20:H22"/>
    <mergeCell ref="A16:F16"/>
    <mergeCell ref="A17:F17"/>
    <mergeCell ref="B26:C26"/>
    <mergeCell ref="A2:H2"/>
    <mergeCell ref="A3:H3"/>
    <mergeCell ref="G17:H17"/>
    <mergeCell ref="A15:F15"/>
    <mergeCell ref="G15:H15"/>
    <mergeCell ref="G16:H16"/>
    <mergeCell ref="A4:H4"/>
  </mergeCells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809558-408D-4D3F-ADFB-74A3D1A25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Horvat</dc:creator>
  <cp:lastModifiedBy>Kristina Putanec</cp:lastModifiedBy>
  <cp:lastPrinted>2025-10-30T11:12:26Z</cp:lastPrinted>
  <dcterms:created xsi:type="dcterms:W3CDTF">2025-10-02T12:47:27Z</dcterms:created>
  <dcterms:modified xsi:type="dcterms:W3CDTF">2026-08-20T12:26:29Z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