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alidom.sharepoint.com/sites/CMD02/Zajednicki dokumenti/Uprava/NABAVA/2026/2 JEDNOSTAVNA NABAVA-2650-26540-66360/17-2026 PROIZVODI ZA ČIŠĆENJE/"/>
    </mc:Choice>
  </mc:AlternateContent>
  <xr:revisionPtr revIDLastSave="6" documentId="13_ncr:1_{035484CD-2D28-4109-BE43-41C4D4711CEA}" xr6:coauthVersionLast="47" xr6:coauthVersionMax="47" xr10:uidLastSave="{1D5A5642-464C-4CE6-A39F-B29392CAA02F}"/>
  <bookViews>
    <workbookView xWindow="-120" yWindow="-120" windowWidth="29040" windowHeight="15720" xr2:uid="{00000000-000D-0000-FFFF-FFFF00000000}"/>
  </bookViews>
  <sheets>
    <sheet name="Sredstva za čišćenje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13" l="1"/>
  <c r="I40" i="13" s="1"/>
  <c r="G39" i="13"/>
  <c r="I39" i="13" s="1"/>
  <c r="G38" i="13"/>
  <c r="I38" i="13" s="1"/>
  <c r="G37" i="13"/>
  <c r="I37" i="13" s="1"/>
  <c r="G36" i="13"/>
  <c r="I36" i="13" s="1"/>
  <c r="G35" i="13"/>
  <c r="I35" i="13" s="1"/>
  <c r="G34" i="13"/>
  <c r="I34" i="13" s="1"/>
  <c r="G33" i="13"/>
  <c r="I33" i="13" s="1"/>
  <c r="G32" i="13"/>
  <c r="I32" i="13" s="1"/>
  <c r="G31" i="13" l="1"/>
  <c r="I31" i="13" s="1"/>
  <c r="G42" i="13"/>
  <c r="G6" i="13"/>
  <c r="I6" i="13" s="1"/>
  <c r="G7" i="13"/>
  <c r="I7" i="13" s="1"/>
  <c r="G8" i="13"/>
  <c r="I8" i="13" s="1"/>
  <c r="G9" i="13"/>
  <c r="I9" i="13" s="1"/>
  <c r="G10" i="13"/>
  <c r="I10" i="13" s="1"/>
  <c r="G11" i="13"/>
  <c r="I11" i="13" s="1"/>
  <c r="G12" i="13"/>
  <c r="I12" i="13" s="1"/>
  <c r="G13" i="13"/>
  <c r="I13" i="13" s="1"/>
  <c r="G14" i="13"/>
  <c r="I14" i="13" s="1"/>
  <c r="G15" i="13"/>
  <c r="I15" i="13" s="1"/>
  <c r="G16" i="13"/>
  <c r="I16" i="13" s="1"/>
  <c r="G17" i="13"/>
  <c r="I17" i="13" s="1"/>
  <c r="G18" i="13"/>
  <c r="I18" i="13" s="1"/>
  <c r="G19" i="13"/>
  <c r="I19" i="13" s="1"/>
  <c r="G20" i="13"/>
  <c r="I20" i="13" s="1"/>
  <c r="G21" i="13"/>
  <c r="I21" i="13" s="1"/>
  <c r="G22" i="13"/>
  <c r="I22" i="13" s="1"/>
  <c r="G23" i="13"/>
  <c r="I23" i="13" s="1"/>
  <c r="G24" i="13"/>
  <c r="I24" i="13" s="1"/>
  <c r="G25" i="13"/>
  <c r="I25" i="13" s="1"/>
  <c r="G26" i="13"/>
  <c r="I26" i="13" s="1"/>
  <c r="G27" i="13"/>
  <c r="I27" i="13" s="1"/>
  <c r="G28" i="13"/>
  <c r="I28" i="13" s="1"/>
  <c r="G29" i="13"/>
  <c r="G30" i="13"/>
  <c r="I30" i="13" s="1"/>
  <c r="G5" i="13"/>
  <c r="I5" i="13" s="1"/>
  <c r="G41" i="13" l="1"/>
  <c r="G43" i="13" s="1"/>
</calcChain>
</file>

<file path=xl/sharedStrings.xml><?xml version="1.0" encoding="utf-8"?>
<sst xmlns="http://schemas.openxmlformats.org/spreadsheetml/2006/main" count="91" uniqueCount="56">
  <si>
    <t>Rbr</t>
  </si>
  <si>
    <t>Jedinica mjere</t>
  </si>
  <si>
    <t xml:space="preserve">Okvirna količina za 12 mjeseci </t>
  </si>
  <si>
    <t>Ukupna cijena stavke bez PDV-a</t>
  </si>
  <si>
    <t>Iznos PDV-a</t>
  </si>
  <si>
    <t>Ukupna cijena stavke s PDV-om</t>
  </si>
  <si>
    <t>Cijena ponude bez PDV-a</t>
  </si>
  <si>
    <t>Ukupna cijena ponude s PDV-om</t>
  </si>
  <si>
    <t>Jedinična cijena u EUR za jedinicu mjere</t>
  </si>
  <si>
    <t>kom</t>
  </si>
  <si>
    <t>Opis robe</t>
  </si>
  <si>
    <t>Mjesto i datum:</t>
  </si>
  <si>
    <t>pakiranje</t>
  </si>
  <si>
    <t>Predmet nabave: Proizvodi za čišćenje</t>
  </si>
  <si>
    <t>Evidencijski broj nabave: 17/2026</t>
  </si>
  <si>
    <t xml:space="preserve">                                                                                               Naručitelj: Centar Mali dom, Zagreb                                                                                    Prilog 2</t>
  </si>
  <si>
    <t>Naziv proizvoda i proizvođača ( upisati ponuđeno pakiranje ukoliko se razlikuje od navedenog)</t>
  </si>
  <si>
    <t>deterdžent za rublje, prašak, 20-95°, 10 kg, kao Faks Aquamarine deterdžent ili jednakovrijedno</t>
  </si>
  <si>
    <t xml:space="preserve">Omekšivač rublja, 5 l, kao Ornel ili jednakovrijedno
</t>
  </si>
  <si>
    <t>sredstvo za uklanjanje kamenca i hrđe, poliranje i sjaj, 450 ml, kao Cilit ili jednakovrijedno</t>
  </si>
  <si>
    <t>solna kiselina, 1 l</t>
  </si>
  <si>
    <t>sredstvo za čišćenje kamenca na sanitarijama i dezinfekciju, uništava bakterije 99,9%, 750 ml, kao Domestos Mountain fresh ili jednakovrijedno</t>
  </si>
  <si>
    <t>sredstvo za sjaj stakla i glatkih površina s pumpicom,650 ml, kao Super Jon ili jednakovrijedno</t>
  </si>
  <si>
    <t>sredstvo za čišćenje kamenca i ostatka sapuna, vraća sjaj, 650 ml, kao Sanitar Active Fresh ili jednakovrijedno</t>
  </si>
  <si>
    <t>tekuće abrazivno sredstvo za čišćenje kupaonice i kuhinje, ne ostavlja ogrebotine, 400 ml, kao Arf cream original ili jednakovrijedno</t>
  </si>
  <si>
    <t>sredstvo za uklanjanje kamenca, čišćenje štednjaka, sudopera, pločica, sanitarija, formula sa limunskom kiselinom, 650 ml, kao Permetal ili jednakovrijedno</t>
  </si>
  <si>
    <t>tablete za strojno pranje posuđa, 100 kom., kao Finish Quantum ili jednakovrijedno</t>
  </si>
  <si>
    <t>sol za perilicu posuđa, 25 kg</t>
  </si>
  <si>
    <t>sjajilo za perilicu posuđa, 750 ml, kao Somat ili jednakovrijedno</t>
  </si>
  <si>
    <t>granulat za čišćenje cijevi odvoda, 600 g, kao Denkmit ili jednakovrijedno</t>
  </si>
  <si>
    <t>sredstvo za čišćenje tvrdokornih masnoća, ne oštećuje površinu, 650 ml</t>
  </si>
  <si>
    <t>sredstvo za čišćenje pločica, epoksida, kamena…, na bazi alkohola, ne ostavlja tragove i mrlje, ugodnog mirisa, 10 l</t>
  </si>
  <si>
    <t>sredstvo za čišćenje inox površina, ne masti, ne ostavlja tragove, stvara zaštitu površine, 400 ml, kao Arf blic ili jednakovrijedno</t>
  </si>
  <si>
    <t>tekući sapun za ruke, 5 l</t>
  </si>
  <si>
    <t>tekući sapun, u pakiranjima za držače na zidu, 1 l, kao Tork ili jednakovrijedno</t>
  </si>
  <si>
    <t>specijalno sredstvo za skidanje ljepila i tragova gume, 1 l</t>
  </si>
  <si>
    <t>tekuće sredstvo za ispiranje profesionalne perilice suđa, koncentrat, sprječava zamašćivanje i taloženje kamenca, 10 kg</t>
  </si>
  <si>
    <t>tekuće sredstvo za pranje posuđa u profesionalnoj perilici suđa, koncentrat, bez klora, 12 kg</t>
  </si>
  <si>
    <t>BIO toaletne kocke, sprečavanje vapnenastih i urinskih obloga, 1 kg</t>
  </si>
  <si>
    <t>Vreće za smeće, 50x70 LD s vezicom</t>
  </si>
  <si>
    <t>Vreće za smeće, 70x110 LD s vezicom</t>
  </si>
  <si>
    <t>krpa od mikrovlakana idealna za upotrebu na svim površinama, brzoupijajuća svojstva, kao Vileda PVAmicro 35x38cm ili jednakovrijedno</t>
  </si>
  <si>
    <t>krpa za mop s kopčom, microfibra, s resicama, kao Vileda krpa za mop 40 cm Trio max ili jednakovrijedno</t>
  </si>
  <si>
    <t>krpe univerzal, antibakterijske, 80% rayon, otporno na kipuću vodu, visoko apsorbirajuće, ne ostavlja dlačice</t>
  </si>
  <si>
    <t>sredstvo za brzu dezinfekciju površina i predmeta, na bazi alkohola, nije potrebno ispiranje, 650 ml</t>
  </si>
  <si>
    <t>specijalna spužva od mikrovlakana za čišćenje teško održavanih površina i predmeta, kao Vileda Miraclean nano spužva ili jednakovrijedno</t>
  </si>
  <si>
    <t>krpe od mikrovlakana 30x30 ua učinkovito i nježno čišćenje različitih površina, ne ostavljaju tragove ni ogrebotine-raznobojne</t>
  </si>
  <si>
    <t>abrazivna spužvica za suđe, velika</t>
  </si>
  <si>
    <t>abrazivna spužvica za suđe, mala</t>
  </si>
  <si>
    <t>pranje i odmašćivanje površina bez pjene 5 l, kao Genoll BP Professional ili jednakovrijedno</t>
  </si>
  <si>
    <t>sredstvo za dezinfekciju, čišćenje i izbjeljivanje, uništava bakterije i viruse, na bazi klora</t>
  </si>
  <si>
    <t>sredstvo s antistatičnom zaštitom za staklo, usporavanje taloženja prašine, ne ostavlja tragove 750 ml, s pumpicom</t>
  </si>
  <si>
    <t>Ime i prezime odgovorne osobe ponuditelja:</t>
  </si>
  <si>
    <t>Pečat i potpis:</t>
  </si>
  <si>
    <r>
      <t xml:space="preserve">DODATNE NAPOMENE PONUDITELJA </t>
    </r>
    <r>
      <rPr>
        <sz val="12"/>
        <color theme="1"/>
        <rFont val="Calibri"/>
        <family val="2"/>
        <charset val="238"/>
      </rPr>
      <t>(ostali detalji i specifičnosti značajni za potrebe ovog Poziva)</t>
    </r>
    <r>
      <rPr>
        <b/>
        <sz val="12"/>
        <color theme="1"/>
        <rFont val="Calibri"/>
        <family val="2"/>
        <charset val="238"/>
      </rPr>
      <t xml:space="preserve">: </t>
    </r>
  </si>
  <si>
    <t>tekući deterdžent za posuđe, uklanjanje masnoća, 900 ml, kao Čarli Classic- jabuka ili jednakovrijedno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</si>
</sst>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Alignment="1">
      <alignment horizontal="left" vertical="center" wrapText="1"/>
    </xf>
    <xf numFmtId="3" fontId="0" fillId="0" borderId="0" xfId="0" applyNumberFormat="1"/>
    <xf numFmtId="164" fontId="2" fillId="2" borderId="2" xfId="0" applyNumberFormat="1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5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/>
    </xf>
    <xf numFmtId="164" fontId="6" fillId="4" borderId="2" xfId="0" applyNumberFormat="1" applyFont="1" applyFill="1" applyBorder="1" applyAlignment="1">
      <alignment horizontal="right" vertical="center" wrapText="1"/>
    </xf>
    <xf numFmtId="164" fontId="6" fillId="3" borderId="3" xfId="0" applyNumberFormat="1" applyFont="1" applyFill="1" applyBorder="1" applyAlignment="1">
      <alignment wrapText="1"/>
    </xf>
    <xf numFmtId="164" fontId="6" fillId="3" borderId="1" xfId="0" applyNumberFormat="1" applyFont="1" applyFill="1" applyBorder="1" applyAlignment="1">
      <alignment horizontal="right" vertical="center" wrapText="1"/>
    </xf>
    <xf numFmtId="164" fontId="6" fillId="3" borderId="4" xfId="0" applyNumberFormat="1" applyFont="1" applyFill="1" applyBorder="1" applyAlignment="1">
      <alignment horizontal="right" vertical="center" wrapText="1"/>
    </xf>
    <xf numFmtId="164" fontId="6" fillId="3" borderId="3" xfId="0" applyNumberFormat="1" applyFont="1" applyFill="1" applyBorder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0" fontId="9" fillId="0" borderId="11" xfId="0" applyFont="1" applyBorder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/>
    <xf numFmtId="0" fontId="9" fillId="0" borderId="5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0" fontId="9" fillId="0" borderId="7" xfId="0" applyFont="1" applyBorder="1" applyAlignment="1">
      <alignment vertical="top"/>
    </xf>
    <xf numFmtId="0" fontId="9" fillId="0" borderId="8" xfId="0" applyFont="1" applyBorder="1" applyAlignment="1">
      <alignment vertical="top"/>
    </xf>
    <xf numFmtId="0" fontId="9" fillId="0" borderId="0" xfId="0" applyFont="1" applyAlignment="1">
      <alignment vertical="top"/>
    </xf>
    <xf numFmtId="0" fontId="9" fillId="0" borderId="9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0" fontId="9" fillId="0" borderId="12" xfId="0" applyFont="1" applyBorder="1" applyAlignment="1">
      <alignment vertical="top"/>
    </xf>
    <xf numFmtId="0" fontId="9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</cellXfs>
  <cellStyles count="2">
    <cellStyle name="Normal" xfId="0" builtinId="0"/>
    <cellStyle name="Obič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7"/>
  <sheetViews>
    <sheetView tabSelected="1" topLeftCell="A10" zoomScale="90" zoomScaleNormal="90" workbookViewId="0">
      <selection activeCell="B17" sqref="B17"/>
    </sheetView>
  </sheetViews>
  <sheetFormatPr defaultRowHeight="15" x14ac:dyDescent="0.25"/>
  <cols>
    <col min="1" max="1" width="7.140625" customWidth="1"/>
    <col min="2" max="2" width="49" style="1" customWidth="1"/>
    <col min="3" max="3" width="11.42578125" customWidth="1"/>
    <col min="4" max="4" width="12.85546875" style="2" customWidth="1"/>
    <col min="5" max="5" width="31" style="2" customWidth="1"/>
    <col min="6" max="6" width="12.7109375" customWidth="1"/>
    <col min="7" max="7" width="15.7109375" customWidth="1"/>
    <col min="8" max="8" width="10.85546875" customWidth="1"/>
    <col min="9" max="9" width="14.140625" customWidth="1"/>
  </cols>
  <sheetData>
    <row r="1" spans="1:9" ht="22.5" customHeight="1" x14ac:dyDescent="0.25">
      <c r="A1" s="36" t="s">
        <v>15</v>
      </c>
      <c r="B1" s="36"/>
      <c r="C1" s="36"/>
      <c r="D1" s="36"/>
      <c r="E1" s="36"/>
      <c r="F1" s="36"/>
      <c r="G1" s="36"/>
      <c r="H1" s="36"/>
      <c r="I1" s="36"/>
    </row>
    <row r="2" spans="1:9" ht="20.25" customHeight="1" x14ac:dyDescent="0.25">
      <c r="A2" s="36" t="s">
        <v>13</v>
      </c>
      <c r="B2" s="36"/>
      <c r="C2" s="36"/>
      <c r="D2" s="36"/>
      <c r="E2" s="36"/>
      <c r="F2" s="36"/>
      <c r="G2" s="36"/>
      <c r="H2" s="36"/>
      <c r="I2" s="36"/>
    </row>
    <row r="3" spans="1:9" ht="23.25" customHeight="1" x14ac:dyDescent="0.25">
      <c r="A3" s="37" t="s">
        <v>14</v>
      </c>
      <c r="B3" s="37"/>
      <c r="C3" s="37"/>
      <c r="D3" s="37"/>
      <c r="E3" s="37"/>
      <c r="F3" s="37"/>
      <c r="G3" s="37"/>
      <c r="H3" s="37"/>
      <c r="I3" s="37"/>
    </row>
    <row r="4" spans="1:9" ht="42" customHeight="1" x14ac:dyDescent="0.25">
      <c r="A4" s="3" t="s">
        <v>0</v>
      </c>
      <c r="B4" s="4" t="s">
        <v>10</v>
      </c>
      <c r="C4" s="4" t="s">
        <v>1</v>
      </c>
      <c r="D4" s="5" t="s">
        <v>2</v>
      </c>
      <c r="E4" s="5" t="s">
        <v>16</v>
      </c>
      <c r="F4" s="6" t="s">
        <v>8</v>
      </c>
      <c r="G4" s="6" t="s">
        <v>3</v>
      </c>
      <c r="H4" s="6" t="s">
        <v>4</v>
      </c>
      <c r="I4" s="6" t="s">
        <v>5</v>
      </c>
    </row>
    <row r="5" spans="1:9" ht="39.950000000000003" customHeight="1" x14ac:dyDescent="0.25">
      <c r="A5" s="7">
        <v>1</v>
      </c>
      <c r="B5" s="10" t="s">
        <v>17</v>
      </c>
      <c r="C5" s="11" t="s">
        <v>9</v>
      </c>
      <c r="D5" s="12">
        <v>20</v>
      </c>
      <c r="E5" s="11"/>
      <c r="F5" s="13">
        <v>0</v>
      </c>
      <c r="G5" s="13">
        <f t="shared" ref="G5" si="0">D5*F5</f>
        <v>0</v>
      </c>
      <c r="H5" s="13">
        <v>0</v>
      </c>
      <c r="I5" s="13">
        <f t="shared" ref="I5" si="1">G5+H5</f>
        <v>0</v>
      </c>
    </row>
    <row r="6" spans="1:9" ht="39.950000000000003" customHeight="1" x14ac:dyDescent="0.25">
      <c r="A6" s="7">
        <v>2</v>
      </c>
      <c r="B6" s="10" t="s">
        <v>18</v>
      </c>
      <c r="C6" s="11" t="s">
        <v>9</v>
      </c>
      <c r="D6" s="12">
        <v>15</v>
      </c>
      <c r="E6" s="11"/>
      <c r="F6" s="13">
        <v>0</v>
      </c>
      <c r="G6" s="13">
        <f t="shared" ref="G6:G31" si="2">D6*F6</f>
        <v>0</v>
      </c>
      <c r="H6" s="13">
        <v>0</v>
      </c>
      <c r="I6" s="13">
        <f t="shared" ref="I6:I31" si="3">G6+H6</f>
        <v>0</v>
      </c>
    </row>
    <row r="7" spans="1:9" ht="39.950000000000003" customHeight="1" x14ac:dyDescent="0.25">
      <c r="A7" s="7">
        <v>3</v>
      </c>
      <c r="B7" s="8" t="s">
        <v>50</v>
      </c>
      <c r="C7" s="11" t="s">
        <v>9</v>
      </c>
      <c r="D7" s="12">
        <v>20</v>
      </c>
      <c r="E7" s="11"/>
      <c r="F7" s="13">
        <v>0</v>
      </c>
      <c r="G7" s="13">
        <f t="shared" si="2"/>
        <v>0</v>
      </c>
      <c r="H7" s="13">
        <v>0</v>
      </c>
      <c r="I7" s="13">
        <f t="shared" si="3"/>
        <v>0</v>
      </c>
    </row>
    <row r="8" spans="1:9" ht="39.950000000000003" customHeight="1" x14ac:dyDescent="0.25">
      <c r="A8" s="7">
        <v>4</v>
      </c>
      <c r="B8" s="8" t="s">
        <v>19</v>
      </c>
      <c r="C8" s="11" t="s">
        <v>9</v>
      </c>
      <c r="D8" s="12">
        <v>30</v>
      </c>
      <c r="E8" s="11"/>
      <c r="F8" s="13">
        <v>0</v>
      </c>
      <c r="G8" s="13">
        <f t="shared" si="2"/>
        <v>0</v>
      </c>
      <c r="H8" s="13">
        <v>0</v>
      </c>
      <c r="I8" s="13">
        <f t="shared" si="3"/>
        <v>0</v>
      </c>
    </row>
    <row r="9" spans="1:9" ht="55.5" customHeight="1" x14ac:dyDescent="0.25">
      <c r="A9" s="7">
        <v>5</v>
      </c>
      <c r="B9" s="8" t="s">
        <v>21</v>
      </c>
      <c r="C9" s="11" t="s">
        <v>9</v>
      </c>
      <c r="D9" s="12">
        <v>150</v>
      </c>
      <c r="E9" s="11"/>
      <c r="F9" s="13">
        <v>0</v>
      </c>
      <c r="G9" s="13">
        <f t="shared" si="2"/>
        <v>0</v>
      </c>
      <c r="H9" s="13">
        <v>0</v>
      </c>
      <c r="I9" s="13">
        <f t="shared" si="3"/>
        <v>0</v>
      </c>
    </row>
    <row r="10" spans="1:9" ht="39.950000000000003" customHeight="1" x14ac:dyDescent="0.25">
      <c r="A10" s="7">
        <v>6</v>
      </c>
      <c r="B10" s="9" t="s">
        <v>20</v>
      </c>
      <c r="C10" s="11" t="s">
        <v>9</v>
      </c>
      <c r="D10" s="11">
        <v>20</v>
      </c>
      <c r="E10" s="11"/>
      <c r="F10" s="13">
        <v>0</v>
      </c>
      <c r="G10" s="13">
        <f t="shared" si="2"/>
        <v>0</v>
      </c>
      <c r="H10" s="13">
        <v>0</v>
      </c>
      <c r="I10" s="13">
        <f t="shared" si="3"/>
        <v>0</v>
      </c>
    </row>
    <row r="11" spans="1:9" ht="39.950000000000003" customHeight="1" x14ac:dyDescent="0.25">
      <c r="A11" s="7">
        <v>7</v>
      </c>
      <c r="B11" s="8" t="s">
        <v>22</v>
      </c>
      <c r="C11" s="11" t="s">
        <v>9</v>
      </c>
      <c r="D11" s="12">
        <v>40</v>
      </c>
      <c r="E11" s="11"/>
      <c r="F11" s="13">
        <v>0</v>
      </c>
      <c r="G11" s="13">
        <f t="shared" si="2"/>
        <v>0</v>
      </c>
      <c r="H11" s="13">
        <v>0</v>
      </c>
      <c r="I11" s="13">
        <f t="shared" si="3"/>
        <v>0</v>
      </c>
    </row>
    <row r="12" spans="1:9" ht="53.25" customHeight="1" x14ac:dyDescent="0.25">
      <c r="A12" s="7">
        <v>8</v>
      </c>
      <c r="B12" s="8" t="s">
        <v>51</v>
      </c>
      <c r="C12" s="11" t="s">
        <v>9</v>
      </c>
      <c r="D12" s="12">
        <v>20</v>
      </c>
      <c r="E12" s="11"/>
      <c r="F12" s="13">
        <v>0</v>
      </c>
      <c r="G12" s="13">
        <f t="shared" si="2"/>
        <v>0</v>
      </c>
      <c r="H12" s="13">
        <v>0</v>
      </c>
      <c r="I12" s="13">
        <f t="shared" si="3"/>
        <v>0</v>
      </c>
    </row>
    <row r="13" spans="1:9" ht="55.5" customHeight="1" x14ac:dyDescent="0.25">
      <c r="A13" s="7">
        <v>9</v>
      </c>
      <c r="B13" s="8" t="s">
        <v>23</v>
      </c>
      <c r="C13" s="11" t="s">
        <v>9</v>
      </c>
      <c r="D13" s="12">
        <v>40</v>
      </c>
      <c r="E13" s="11"/>
      <c r="F13" s="13">
        <v>0</v>
      </c>
      <c r="G13" s="13">
        <f t="shared" si="2"/>
        <v>0</v>
      </c>
      <c r="H13" s="13">
        <v>0</v>
      </c>
      <c r="I13" s="13">
        <f t="shared" si="3"/>
        <v>0</v>
      </c>
    </row>
    <row r="14" spans="1:9" ht="61.5" customHeight="1" x14ac:dyDescent="0.25">
      <c r="A14" s="7">
        <v>10</v>
      </c>
      <c r="B14" s="8" t="s">
        <v>24</v>
      </c>
      <c r="C14" s="11" t="s">
        <v>9</v>
      </c>
      <c r="D14" s="12">
        <v>30</v>
      </c>
      <c r="E14" s="11"/>
      <c r="F14" s="13">
        <v>0</v>
      </c>
      <c r="G14" s="13">
        <f t="shared" si="2"/>
        <v>0</v>
      </c>
      <c r="H14" s="13">
        <v>0</v>
      </c>
      <c r="I14" s="13">
        <f t="shared" si="3"/>
        <v>0</v>
      </c>
    </row>
    <row r="15" spans="1:9" ht="53.25" customHeight="1" x14ac:dyDescent="0.25">
      <c r="A15" s="7">
        <v>11</v>
      </c>
      <c r="B15" s="8" t="s">
        <v>25</v>
      </c>
      <c r="C15" s="11" t="s">
        <v>9</v>
      </c>
      <c r="D15" s="12">
        <v>20</v>
      </c>
      <c r="E15" s="11"/>
      <c r="F15" s="13">
        <v>0</v>
      </c>
      <c r="G15" s="13">
        <f t="shared" si="2"/>
        <v>0</v>
      </c>
      <c r="H15" s="13">
        <v>0</v>
      </c>
      <c r="I15" s="13">
        <f t="shared" si="3"/>
        <v>0</v>
      </c>
    </row>
    <row r="16" spans="1:9" ht="39.950000000000003" customHeight="1" x14ac:dyDescent="0.25">
      <c r="A16" s="7">
        <v>12</v>
      </c>
      <c r="B16" s="8" t="s">
        <v>55</v>
      </c>
      <c r="C16" s="11" t="s">
        <v>9</v>
      </c>
      <c r="D16" s="12">
        <v>20</v>
      </c>
      <c r="E16" s="11"/>
      <c r="F16" s="13">
        <v>0</v>
      </c>
      <c r="G16" s="13">
        <f t="shared" si="2"/>
        <v>0</v>
      </c>
      <c r="H16" s="13">
        <v>0</v>
      </c>
      <c r="I16" s="13">
        <f t="shared" si="3"/>
        <v>0</v>
      </c>
    </row>
    <row r="17" spans="1:9" ht="39.950000000000003" customHeight="1" x14ac:dyDescent="0.25">
      <c r="A17" s="7">
        <v>13</v>
      </c>
      <c r="B17" s="8" t="s">
        <v>26</v>
      </c>
      <c r="C17" s="11" t="s">
        <v>12</v>
      </c>
      <c r="D17" s="12">
        <v>5</v>
      </c>
      <c r="E17" s="11"/>
      <c r="F17" s="13">
        <v>0</v>
      </c>
      <c r="G17" s="13">
        <f t="shared" si="2"/>
        <v>0</v>
      </c>
      <c r="H17" s="13">
        <v>0</v>
      </c>
      <c r="I17" s="13">
        <f t="shared" si="3"/>
        <v>0</v>
      </c>
    </row>
    <row r="18" spans="1:9" ht="39.950000000000003" customHeight="1" x14ac:dyDescent="0.25">
      <c r="A18" s="7">
        <v>14</v>
      </c>
      <c r="B18" s="9" t="s">
        <v>27</v>
      </c>
      <c r="C18" s="11" t="s">
        <v>9</v>
      </c>
      <c r="D18" s="12">
        <v>2</v>
      </c>
      <c r="E18" s="11"/>
      <c r="F18" s="13">
        <v>0</v>
      </c>
      <c r="G18" s="13">
        <f t="shared" si="2"/>
        <v>0</v>
      </c>
      <c r="H18" s="13">
        <v>0</v>
      </c>
      <c r="I18" s="13">
        <f t="shared" si="3"/>
        <v>0</v>
      </c>
    </row>
    <row r="19" spans="1:9" ht="39.950000000000003" customHeight="1" x14ac:dyDescent="0.25">
      <c r="A19" s="7">
        <v>15</v>
      </c>
      <c r="B19" s="8" t="s">
        <v>28</v>
      </c>
      <c r="C19" s="11" t="s">
        <v>9</v>
      </c>
      <c r="D19" s="12">
        <v>5</v>
      </c>
      <c r="E19" s="11"/>
      <c r="F19" s="13">
        <v>0</v>
      </c>
      <c r="G19" s="13">
        <f t="shared" si="2"/>
        <v>0</v>
      </c>
      <c r="H19" s="13">
        <v>0</v>
      </c>
      <c r="I19" s="13">
        <f t="shared" si="3"/>
        <v>0</v>
      </c>
    </row>
    <row r="20" spans="1:9" ht="39.950000000000003" customHeight="1" x14ac:dyDescent="0.25">
      <c r="A20" s="7">
        <v>16</v>
      </c>
      <c r="B20" s="10" t="s">
        <v>29</v>
      </c>
      <c r="C20" s="11" t="s">
        <v>9</v>
      </c>
      <c r="D20" s="12">
        <v>20</v>
      </c>
      <c r="E20" s="11"/>
      <c r="F20" s="13">
        <v>0</v>
      </c>
      <c r="G20" s="13">
        <f t="shared" si="2"/>
        <v>0</v>
      </c>
      <c r="H20" s="13">
        <v>0</v>
      </c>
      <c r="I20" s="13">
        <f t="shared" si="3"/>
        <v>0</v>
      </c>
    </row>
    <row r="21" spans="1:9" ht="39.950000000000003" customHeight="1" x14ac:dyDescent="0.25">
      <c r="A21" s="7">
        <v>17</v>
      </c>
      <c r="B21" s="8" t="s">
        <v>30</v>
      </c>
      <c r="C21" s="11" t="s">
        <v>9</v>
      </c>
      <c r="D21" s="12">
        <v>15</v>
      </c>
      <c r="E21" s="11"/>
      <c r="F21" s="13">
        <v>0</v>
      </c>
      <c r="G21" s="13">
        <f t="shared" si="2"/>
        <v>0</v>
      </c>
      <c r="H21" s="13">
        <v>0</v>
      </c>
      <c r="I21" s="13">
        <f t="shared" si="3"/>
        <v>0</v>
      </c>
    </row>
    <row r="22" spans="1:9" ht="56.25" customHeight="1" x14ac:dyDescent="0.25">
      <c r="A22" s="7">
        <v>18</v>
      </c>
      <c r="B22" s="8" t="s">
        <v>32</v>
      </c>
      <c r="C22" s="11" t="s">
        <v>9</v>
      </c>
      <c r="D22" s="12">
        <v>15</v>
      </c>
      <c r="E22" s="11"/>
      <c r="F22" s="13">
        <v>0</v>
      </c>
      <c r="G22" s="13">
        <f t="shared" si="2"/>
        <v>0</v>
      </c>
      <c r="H22" s="13">
        <v>0</v>
      </c>
      <c r="I22" s="13">
        <f t="shared" si="3"/>
        <v>0</v>
      </c>
    </row>
    <row r="23" spans="1:9" ht="39.950000000000003" customHeight="1" x14ac:dyDescent="0.25">
      <c r="A23" s="7">
        <v>19</v>
      </c>
      <c r="B23" s="9" t="s">
        <v>33</v>
      </c>
      <c r="C23" s="11" t="s">
        <v>9</v>
      </c>
      <c r="D23" s="12">
        <v>10</v>
      </c>
      <c r="E23" s="11"/>
      <c r="F23" s="13">
        <v>0</v>
      </c>
      <c r="G23" s="13">
        <f t="shared" si="2"/>
        <v>0</v>
      </c>
      <c r="H23" s="13">
        <v>0</v>
      </c>
      <c r="I23" s="13">
        <f t="shared" si="3"/>
        <v>0</v>
      </c>
    </row>
    <row r="24" spans="1:9" ht="39.950000000000003" customHeight="1" x14ac:dyDescent="0.25">
      <c r="A24" s="7">
        <v>20</v>
      </c>
      <c r="B24" s="9" t="s">
        <v>34</v>
      </c>
      <c r="C24" s="11" t="s">
        <v>9</v>
      </c>
      <c r="D24" s="12">
        <v>70</v>
      </c>
      <c r="E24" s="11"/>
      <c r="F24" s="13">
        <v>0</v>
      </c>
      <c r="G24" s="13">
        <f t="shared" si="2"/>
        <v>0</v>
      </c>
      <c r="H24" s="13">
        <v>0</v>
      </c>
      <c r="I24" s="13">
        <f t="shared" si="3"/>
        <v>0</v>
      </c>
    </row>
    <row r="25" spans="1:9" ht="39.950000000000003" customHeight="1" x14ac:dyDescent="0.25">
      <c r="A25" s="7">
        <v>21</v>
      </c>
      <c r="B25" s="8" t="s">
        <v>44</v>
      </c>
      <c r="C25" s="11" t="s">
        <v>9</v>
      </c>
      <c r="D25" s="12">
        <v>15</v>
      </c>
      <c r="E25" s="11"/>
      <c r="F25" s="13">
        <v>0</v>
      </c>
      <c r="G25" s="13">
        <f t="shared" si="2"/>
        <v>0</v>
      </c>
      <c r="H25" s="13">
        <v>0</v>
      </c>
      <c r="I25" s="13">
        <f t="shared" si="3"/>
        <v>0</v>
      </c>
    </row>
    <row r="26" spans="1:9" ht="54" customHeight="1" x14ac:dyDescent="0.25">
      <c r="A26" s="7">
        <v>22</v>
      </c>
      <c r="B26" s="8" t="s">
        <v>31</v>
      </c>
      <c r="C26" s="11" t="s">
        <v>9</v>
      </c>
      <c r="D26" s="12">
        <v>5</v>
      </c>
      <c r="E26" s="11"/>
      <c r="F26" s="13">
        <v>0</v>
      </c>
      <c r="G26" s="13">
        <f t="shared" si="2"/>
        <v>0</v>
      </c>
      <c r="H26" s="13">
        <v>0</v>
      </c>
      <c r="I26" s="13">
        <f t="shared" si="3"/>
        <v>0</v>
      </c>
    </row>
    <row r="27" spans="1:9" ht="39.950000000000003" customHeight="1" x14ac:dyDescent="0.25">
      <c r="A27" s="7">
        <v>23</v>
      </c>
      <c r="B27" s="8" t="s">
        <v>35</v>
      </c>
      <c r="C27" s="11" t="s">
        <v>9</v>
      </c>
      <c r="D27" s="12">
        <v>10</v>
      </c>
      <c r="E27" s="11"/>
      <c r="F27" s="13">
        <v>0</v>
      </c>
      <c r="G27" s="13">
        <f t="shared" si="2"/>
        <v>0</v>
      </c>
      <c r="H27" s="13">
        <v>0</v>
      </c>
      <c r="I27" s="13">
        <f t="shared" si="3"/>
        <v>0</v>
      </c>
    </row>
    <row r="28" spans="1:9" ht="39.950000000000003" customHeight="1" x14ac:dyDescent="0.25">
      <c r="A28" s="7">
        <v>24</v>
      </c>
      <c r="B28" s="8" t="s">
        <v>37</v>
      </c>
      <c r="C28" s="11" t="s">
        <v>9</v>
      </c>
      <c r="D28" s="12">
        <v>10</v>
      </c>
      <c r="E28" s="11"/>
      <c r="F28" s="13">
        <v>0</v>
      </c>
      <c r="G28" s="13">
        <f t="shared" si="2"/>
        <v>0</v>
      </c>
      <c r="H28" s="13">
        <v>0</v>
      </c>
      <c r="I28" s="13">
        <f t="shared" si="3"/>
        <v>0</v>
      </c>
    </row>
    <row r="29" spans="1:9" ht="59.25" customHeight="1" x14ac:dyDescent="0.25">
      <c r="A29" s="7">
        <v>25</v>
      </c>
      <c r="B29" s="8" t="s">
        <v>36</v>
      </c>
      <c r="C29" s="11" t="s">
        <v>9</v>
      </c>
      <c r="D29" s="12">
        <v>5</v>
      </c>
      <c r="E29" s="14"/>
      <c r="F29" s="13">
        <v>0</v>
      </c>
      <c r="G29" s="13">
        <f t="shared" si="2"/>
        <v>0</v>
      </c>
      <c r="H29" s="13">
        <v>0</v>
      </c>
      <c r="I29" s="13">
        <v>0</v>
      </c>
    </row>
    <row r="30" spans="1:9" ht="39.950000000000003" customHeight="1" x14ac:dyDescent="0.25">
      <c r="A30" s="7">
        <v>26</v>
      </c>
      <c r="B30" s="8" t="s">
        <v>38</v>
      </c>
      <c r="C30" s="11" t="s">
        <v>9</v>
      </c>
      <c r="D30" s="12">
        <v>2</v>
      </c>
      <c r="E30" s="14"/>
      <c r="F30" s="13">
        <v>0</v>
      </c>
      <c r="G30" s="13">
        <f t="shared" si="2"/>
        <v>0</v>
      </c>
      <c r="H30" s="13">
        <v>0</v>
      </c>
      <c r="I30" s="13">
        <f t="shared" si="3"/>
        <v>0</v>
      </c>
    </row>
    <row r="31" spans="1:9" ht="39.950000000000003" customHeight="1" x14ac:dyDescent="0.25">
      <c r="A31" s="7">
        <v>27</v>
      </c>
      <c r="B31" s="8" t="s">
        <v>39</v>
      </c>
      <c r="C31" s="11" t="s">
        <v>9</v>
      </c>
      <c r="D31" s="12">
        <v>300</v>
      </c>
      <c r="E31" s="14"/>
      <c r="F31" s="13">
        <v>0</v>
      </c>
      <c r="G31" s="13">
        <f t="shared" si="2"/>
        <v>0</v>
      </c>
      <c r="H31" s="13">
        <v>0</v>
      </c>
      <c r="I31" s="13">
        <f t="shared" si="3"/>
        <v>0</v>
      </c>
    </row>
    <row r="32" spans="1:9" ht="39.950000000000003" customHeight="1" x14ac:dyDescent="0.25">
      <c r="A32" s="7">
        <v>28</v>
      </c>
      <c r="B32" s="8" t="s">
        <v>40</v>
      </c>
      <c r="C32" s="11" t="s">
        <v>9</v>
      </c>
      <c r="D32" s="12">
        <v>100</v>
      </c>
      <c r="E32" s="14"/>
      <c r="F32" s="13">
        <v>0</v>
      </c>
      <c r="G32" s="13">
        <f t="shared" ref="G32:G40" si="4">D32*F32</f>
        <v>0</v>
      </c>
      <c r="H32" s="13">
        <v>0</v>
      </c>
      <c r="I32" s="13">
        <f t="shared" ref="I32:I40" si="5">G32+H32</f>
        <v>0</v>
      </c>
    </row>
    <row r="33" spans="1:9" ht="48.75" customHeight="1" x14ac:dyDescent="0.25">
      <c r="A33" s="7">
        <v>29</v>
      </c>
      <c r="B33" s="8" t="s">
        <v>41</v>
      </c>
      <c r="C33" s="11" t="s">
        <v>9</v>
      </c>
      <c r="D33" s="12">
        <v>20</v>
      </c>
      <c r="E33" s="14"/>
      <c r="F33" s="13">
        <v>0</v>
      </c>
      <c r="G33" s="13">
        <f t="shared" si="4"/>
        <v>0</v>
      </c>
      <c r="H33" s="13">
        <v>0</v>
      </c>
      <c r="I33" s="13">
        <f t="shared" si="5"/>
        <v>0</v>
      </c>
    </row>
    <row r="34" spans="1:9" ht="39.950000000000003" customHeight="1" x14ac:dyDescent="0.25">
      <c r="A34" s="7">
        <v>30</v>
      </c>
      <c r="B34" s="8" t="s">
        <v>42</v>
      </c>
      <c r="C34" s="11" t="s">
        <v>9</v>
      </c>
      <c r="D34" s="12">
        <v>30</v>
      </c>
      <c r="E34" s="14"/>
      <c r="F34" s="13">
        <v>0</v>
      </c>
      <c r="G34" s="13">
        <f t="shared" si="4"/>
        <v>0</v>
      </c>
      <c r="H34" s="13">
        <v>0</v>
      </c>
      <c r="I34" s="13">
        <f t="shared" si="5"/>
        <v>0</v>
      </c>
    </row>
    <row r="35" spans="1:9" ht="39.950000000000003" customHeight="1" x14ac:dyDescent="0.25">
      <c r="A35" s="7">
        <v>31</v>
      </c>
      <c r="B35" s="8" t="s">
        <v>43</v>
      </c>
      <c r="C35" s="11" t="s">
        <v>9</v>
      </c>
      <c r="D35" s="12">
        <v>10</v>
      </c>
      <c r="E35" s="14"/>
      <c r="F35" s="13">
        <v>0</v>
      </c>
      <c r="G35" s="13">
        <f t="shared" si="4"/>
        <v>0</v>
      </c>
      <c r="H35" s="13">
        <v>0</v>
      </c>
      <c r="I35" s="13">
        <f t="shared" si="5"/>
        <v>0</v>
      </c>
    </row>
    <row r="36" spans="1:9" ht="51.75" customHeight="1" x14ac:dyDescent="0.25">
      <c r="A36" s="7">
        <v>32</v>
      </c>
      <c r="B36" s="8" t="s">
        <v>45</v>
      </c>
      <c r="C36" s="11" t="s">
        <v>9</v>
      </c>
      <c r="D36" s="12">
        <v>100</v>
      </c>
      <c r="E36" s="14"/>
      <c r="F36" s="13">
        <v>0</v>
      </c>
      <c r="G36" s="13">
        <f t="shared" si="4"/>
        <v>0</v>
      </c>
      <c r="H36" s="13">
        <v>0</v>
      </c>
      <c r="I36" s="13">
        <f t="shared" si="5"/>
        <v>0</v>
      </c>
    </row>
    <row r="37" spans="1:9" ht="39.950000000000003" customHeight="1" x14ac:dyDescent="0.25">
      <c r="A37" s="7">
        <v>33</v>
      </c>
      <c r="B37" s="8" t="s">
        <v>48</v>
      </c>
      <c r="C37" s="11" t="s">
        <v>9</v>
      </c>
      <c r="D37" s="12">
        <v>100</v>
      </c>
      <c r="E37" s="14"/>
      <c r="F37" s="13">
        <v>0</v>
      </c>
      <c r="G37" s="13">
        <f t="shared" si="4"/>
        <v>0</v>
      </c>
      <c r="H37" s="13">
        <v>0</v>
      </c>
      <c r="I37" s="13">
        <f t="shared" si="5"/>
        <v>0</v>
      </c>
    </row>
    <row r="38" spans="1:9" ht="39.950000000000003" customHeight="1" x14ac:dyDescent="0.25">
      <c r="A38" s="7">
        <v>34</v>
      </c>
      <c r="B38" s="8" t="s">
        <v>47</v>
      </c>
      <c r="C38" s="11" t="s">
        <v>9</v>
      </c>
      <c r="D38" s="12">
        <v>100</v>
      </c>
      <c r="E38" s="14"/>
      <c r="F38" s="13">
        <v>0</v>
      </c>
      <c r="G38" s="13">
        <f t="shared" si="4"/>
        <v>0</v>
      </c>
      <c r="H38" s="13">
        <v>0</v>
      </c>
      <c r="I38" s="13">
        <f t="shared" si="5"/>
        <v>0</v>
      </c>
    </row>
    <row r="39" spans="1:9" ht="52.5" customHeight="1" x14ac:dyDescent="0.25">
      <c r="A39" s="7">
        <v>35</v>
      </c>
      <c r="B39" s="8" t="s">
        <v>46</v>
      </c>
      <c r="C39" s="11" t="s">
        <v>9</v>
      </c>
      <c r="D39" s="12">
        <v>20</v>
      </c>
      <c r="E39" s="14"/>
      <c r="F39" s="13">
        <v>0</v>
      </c>
      <c r="G39" s="13">
        <f t="shared" si="4"/>
        <v>0</v>
      </c>
      <c r="H39" s="13">
        <v>0</v>
      </c>
      <c r="I39" s="13">
        <f t="shared" si="5"/>
        <v>0</v>
      </c>
    </row>
    <row r="40" spans="1:9" ht="39.950000000000003" customHeight="1" x14ac:dyDescent="0.25">
      <c r="A40" s="7">
        <v>36</v>
      </c>
      <c r="B40" s="8" t="s">
        <v>49</v>
      </c>
      <c r="C40" s="11" t="s">
        <v>9</v>
      </c>
      <c r="D40" s="12">
        <v>2</v>
      </c>
      <c r="E40" s="14"/>
      <c r="F40" s="13">
        <v>0</v>
      </c>
      <c r="G40" s="13">
        <f t="shared" si="4"/>
        <v>0</v>
      </c>
      <c r="H40" s="13">
        <v>0</v>
      </c>
      <c r="I40" s="13">
        <f t="shared" si="5"/>
        <v>0</v>
      </c>
    </row>
    <row r="41" spans="1:9" ht="39.950000000000003" customHeight="1" x14ac:dyDescent="0.25">
      <c r="A41" s="7"/>
      <c r="B41" s="15" t="s">
        <v>6</v>
      </c>
      <c r="C41" s="16"/>
      <c r="D41" s="16"/>
      <c r="E41" s="16"/>
      <c r="F41" s="17"/>
      <c r="G41" s="38">
        <f>SUM(G2:G40)</f>
        <v>0</v>
      </c>
      <c r="H41" s="39"/>
      <c r="I41" s="40"/>
    </row>
    <row r="42" spans="1:9" ht="20.100000000000001" customHeight="1" x14ac:dyDescent="0.25">
      <c r="A42" s="7"/>
      <c r="B42" s="18" t="s">
        <v>4</v>
      </c>
      <c r="C42" s="16"/>
      <c r="D42" s="16"/>
      <c r="E42" s="16"/>
      <c r="F42" s="17"/>
      <c r="G42" s="38">
        <f>SUM(H2:H40)</f>
        <v>0</v>
      </c>
      <c r="H42" s="39"/>
      <c r="I42" s="40"/>
    </row>
    <row r="43" spans="1:9" ht="20.100000000000001" customHeight="1" x14ac:dyDescent="0.25">
      <c r="A43" s="7"/>
      <c r="B43" s="18" t="s">
        <v>7</v>
      </c>
      <c r="C43" s="16"/>
      <c r="D43" s="16"/>
      <c r="E43" s="16"/>
      <c r="F43" s="17"/>
      <c r="G43" s="38">
        <f>G41+G42</f>
        <v>0</v>
      </c>
      <c r="H43" s="39"/>
      <c r="I43" s="40"/>
    </row>
    <row r="44" spans="1:9" ht="21" customHeight="1" x14ac:dyDescent="0.25">
      <c r="A44" s="19"/>
      <c r="B44" s="19"/>
      <c r="C44" s="19"/>
      <c r="D44" s="19"/>
      <c r="E44" s="19"/>
      <c r="F44" s="19"/>
      <c r="G44" s="19"/>
      <c r="H44" s="19"/>
    </row>
    <row r="45" spans="1:9" ht="27" customHeight="1" x14ac:dyDescent="0.25">
      <c r="A45" s="20"/>
      <c r="B45" s="21" t="s">
        <v>54</v>
      </c>
      <c r="C45" s="21"/>
      <c r="D45" s="21"/>
      <c r="E45" s="20"/>
      <c r="F45" s="20"/>
      <c r="G45" s="20"/>
      <c r="H45" s="20"/>
      <c r="I45" s="20"/>
    </row>
    <row r="46" spans="1:9" ht="20.100000000000001" customHeight="1" x14ac:dyDescent="0.25">
      <c r="A46" s="26"/>
      <c r="B46" s="27"/>
      <c r="C46" s="27"/>
      <c r="D46" s="27"/>
      <c r="E46" s="27"/>
      <c r="F46" s="27"/>
      <c r="G46" s="27"/>
      <c r="H46" s="28"/>
      <c r="I46" s="20"/>
    </row>
    <row r="47" spans="1:9" ht="20.100000000000001" customHeight="1" x14ac:dyDescent="0.25">
      <c r="A47" s="29"/>
      <c r="B47" s="30"/>
      <c r="C47" s="30"/>
      <c r="D47" s="30"/>
      <c r="E47" s="30"/>
      <c r="F47" s="30"/>
      <c r="G47" s="30"/>
      <c r="H47" s="31"/>
      <c r="I47" s="20"/>
    </row>
    <row r="48" spans="1:9" ht="20.100000000000001" customHeight="1" x14ac:dyDescent="0.25">
      <c r="A48" s="32"/>
      <c r="B48" s="33"/>
      <c r="C48" s="33"/>
      <c r="D48" s="33"/>
      <c r="E48" s="33"/>
      <c r="F48" s="33"/>
      <c r="G48" s="33"/>
      <c r="H48" s="34"/>
      <c r="I48" s="20"/>
    </row>
    <row r="49" spans="1:9" ht="20.100000000000001" customHeight="1" x14ac:dyDescent="0.25">
      <c r="A49" s="20"/>
      <c r="B49" s="20"/>
      <c r="C49" s="20"/>
      <c r="D49" s="20"/>
      <c r="E49" s="20"/>
      <c r="F49" s="20"/>
      <c r="G49" s="20"/>
      <c r="H49" s="20"/>
      <c r="I49" s="20"/>
    </row>
    <row r="50" spans="1:9" ht="20.100000000000001" customHeight="1" x14ac:dyDescent="0.25">
      <c r="A50" s="20"/>
      <c r="B50" s="35" t="s">
        <v>11</v>
      </c>
      <c r="C50" s="35"/>
      <c r="D50" s="22"/>
      <c r="E50" s="23"/>
      <c r="F50" s="23"/>
      <c r="G50" s="23"/>
      <c r="H50" s="23"/>
      <c r="I50" s="20"/>
    </row>
    <row r="51" spans="1:9" ht="20.100000000000001" customHeight="1" x14ac:dyDescent="0.25">
      <c r="A51" s="20"/>
      <c r="B51" s="20"/>
      <c r="C51" s="20"/>
      <c r="D51" s="20"/>
      <c r="E51" s="20"/>
      <c r="F51" s="20"/>
      <c r="G51" s="20"/>
      <c r="H51" s="20"/>
      <c r="I51" s="20"/>
    </row>
    <row r="52" spans="1:9" ht="36" customHeight="1" x14ac:dyDescent="0.25">
      <c r="A52" s="20"/>
      <c r="B52" s="35" t="s">
        <v>52</v>
      </c>
      <c r="C52" s="35"/>
      <c r="D52" s="22"/>
      <c r="E52" s="23"/>
      <c r="F52" s="23"/>
      <c r="G52" s="23"/>
      <c r="H52" s="23"/>
      <c r="I52" s="20"/>
    </row>
    <row r="53" spans="1:9" ht="21" customHeight="1" x14ac:dyDescent="0.25">
      <c r="A53" s="20"/>
      <c r="B53" s="22"/>
      <c r="C53" s="22"/>
      <c r="D53" s="22"/>
      <c r="E53" s="20"/>
      <c r="F53" s="20"/>
      <c r="G53" s="20"/>
      <c r="H53" s="20"/>
      <c r="I53" s="20"/>
    </row>
    <row r="54" spans="1:9" ht="20.100000000000001" customHeight="1" x14ac:dyDescent="0.25">
      <c r="A54" s="20"/>
      <c r="B54" s="20"/>
      <c r="C54" s="20"/>
      <c r="D54" s="20"/>
      <c r="E54" s="20"/>
      <c r="F54" s="20"/>
      <c r="G54" s="20"/>
      <c r="H54" s="20"/>
      <c r="I54" s="20"/>
    </row>
    <row r="55" spans="1:9" ht="20.100000000000001" customHeight="1" x14ac:dyDescent="0.25">
      <c r="A55" s="20"/>
      <c r="B55" s="35" t="s">
        <v>53</v>
      </c>
      <c r="C55" s="35"/>
      <c r="D55" s="22"/>
      <c r="E55" s="23"/>
      <c r="F55" s="23"/>
      <c r="G55" s="23"/>
      <c r="H55" s="23"/>
      <c r="I55" s="20"/>
    </row>
    <row r="56" spans="1:9" ht="15.75" x14ac:dyDescent="0.25">
      <c r="A56" s="20"/>
      <c r="B56" s="24"/>
      <c r="C56" s="20"/>
      <c r="D56" s="25"/>
      <c r="E56" s="25"/>
      <c r="F56" s="20"/>
      <c r="G56" s="20"/>
      <c r="H56" s="20"/>
      <c r="I56" s="20"/>
    </row>
    <row r="57" spans="1:9" ht="15.75" x14ac:dyDescent="0.25">
      <c r="A57" s="20"/>
      <c r="B57" s="24"/>
      <c r="C57" s="20"/>
      <c r="D57" s="25"/>
      <c r="E57" s="25"/>
      <c r="F57" s="20"/>
      <c r="G57" s="20"/>
      <c r="H57" s="20"/>
      <c r="I57" s="20"/>
    </row>
  </sheetData>
  <mergeCells count="10">
    <mergeCell ref="A46:H48"/>
    <mergeCell ref="B50:C50"/>
    <mergeCell ref="B52:C52"/>
    <mergeCell ref="B55:C55"/>
    <mergeCell ref="A1:I1"/>
    <mergeCell ref="A2:I2"/>
    <mergeCell ref="A3:I3"/>
    <mergeCell ref="G41:I41"/>
    <mergeCell ref="G42:I42"/>
    <mergeCell ref="G43:I43"/>
  </mergeCells>
  <pageMargins left="0.7" right="0.7" top="0.75" bottom="0.75" header="0.3" footer="0.3"/>
  <pageSetup paperSize="9" scale="5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9ddc23-bed4-4e5e-9b5d-671929f6442a" xsi:nil="true"/>
    <lcf76f155ced4ddcb4097134ff3c332f xmlns="6569dca0-b031-443f-93f4-5ba42bcd772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7188262EA87A44BEFF305231277A39" ma:contentTypeVersion="13" ma:contentTypeDescription="Stvaranje novog dokumenta." ma:contentTypeScope="" ma:versionID="ad783dd2cc43f6286029cf8f021d42f9">
  <xsd:schema xmlns:xsd="http://www.w3.org/2001/XMLSchema" xmlns:xs="http://www.w3.org/2001/XMLSchema" xmlns:p="http://schemas.microsoft.com/office/2006/metadata/properties" xmlns:ns2="6569dca0-b031-443f-93f4-5ba42bcd7728" xmlns:ns3="a29ddc23-bed4-4e5e-9b5d-671929f6442a" targetNamespace="http://schemas.microsoft.com/office/2006/metadata/properties" ma:root="true" ma:fieldsID="d6e958b952f3c2a2ff6b5dbd9c4f2e20" ns2:_="" ns3:_="">
    <xsd:import namespace="6569dca0-b031-443f-93f4-5ba42bcd7728"/>
    <xsd:import namespace="a29ddc23-bed4-4e5e-9b5d-671929f64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dca0-b031-443f-93f4-5ba42bcd7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e1bd9e5e-d804-4871-86ff-1c0afd17be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ddc23-bed4-4e5e-9b5d-671929f6442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62c390f-764f-4312-a927-2415a2fac39c}" ma:internalName="TaxCatchAll" ma:showField="CatchAllData" ma:web="a29ddc23-bed4-4e5e-9b5d-671929f64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081812-301A-4824-8995-E155DF46BC8E}">
  <ds:schemaRefs>
    <ds:schemaRef ds:uri="http://schemas.microsoft.com/office/2006/metadata/properties"/>
    <ds:schemaRef ds:uri="http://schemas.microsoft.com/office/infopath/2007/PartnerControls"/>
    <ds:schemaRef ds:uri="a29ddc23-bed4-4e5e-9b5d-671929f6442a"/>
    <ds:schemaRef ds:uri="6569dca0-b031-443f-93f4-5ba42bcd7728"/>
  </ds:schemaRefs>
</ds:datastoreItem>
</file>

<file path=customXml/itemProps2.xml><?xml version="1.0" encoding="utf-8"?>
<ds:datastoreItem xmlns:ds="http://schemas.openxmlformats.org/officeDocument/2006/customXml" ds:itemID="{C5F31388-9E3A-4FF3-8DC8-E784205E08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69dca0-b031-443f-93f4-5ba42bcd7728"/>
    <ds:schemaRef ds:uri="a29ddc23-bed4-4e5e-9b5d-671929f644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C8C966-5BFE-4888-A4AC-30066217D2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Sredstva za čišćenje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GS</dc:creator>
  <cp:lastModifiedBy>Marin Kos</cp:lastModifiedBy>
  <cp:lastPrinted>2024-11-25T09:02:57Z</cp:lastPrinted>
  <dcterms:created xsi:type="dcterms:W3CDTF">2015-06-05T18:17:20Z</dcterms:created>
  <dcterms:modified xsi:type="dcterms:W3CDTF">2026-08-03T11:50:26Z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0x010100BF7188262EA87A44BEFF305231277A39</vt:lpwstr>
  </property>
  <property fmtid="{D5CDD505-2E9C-101B-9397-08002B2CF9AE}" pid="3" name="MediaServiceImageTags">
    <vt:lpwstr/>
  </property>
</Properties>
</file>